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ccounts 24-25\"/>
    </mc:Choice>
  </mc:AlternateContent>
  <xr:revisionPtr revIDLastSave="0" documentId="13_ncr:1_{46AB4C54-AFFB-4C37-B798-7212A477FC0E}" xr6:coauthVersionLast="47" xr6:coauthVersionMax="47" xr10:uidLastSave="{00000000-0000-0000-0000-000000000000}"/>
  <bookViews>
    <workbookView xWindow="-108" yWindow="-108" windowWidth="23256" windowHeight="12576" tabRatio="649" xr2:uid="{00000000-000D-0000-FFFF-FFFF00000000}"/>
  </bookViews>
  <sheets>
    <sheet name="Draft Budget 25-26 (V1)" sheetId="2" r:id="rId1"/>
  </sheets>
  <definedNames>
    <definedName name="_xlnm.Print_Area" localSheetId="0">'Draft Budget 25-26 (V1)'!$A$1:$E$55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2" l="1"/>
  <c r="C21" i="2"/>
  <c r="J53" i="2" l="1"/>
  <c r="I53" i="2"/>
  <c r="H53" i="2"/>
  <c r="J40" i="2"/>
  <c r="I40" i="2"/>
  <c r="H40" i="2"/>
  <c r="J32" i="2"/>
  <c r="I32" i="2"/>
  <c r="H32" i="2"/>
  <c r="J27" i="2"/>
  <c r="I27" i="2"/>
  <c r="H27" i="2"/>
  <c r="J21" i="2"/>
  <c r="I21" i="2"/>
  <c r="H21" i="2"/>
  <c r="J7" i="2"/>
  <c r="H7" i="2"/>
  <c r="J12" i="2"/>
  <c r="I12" i="2"/>
  <c r="H12" i="2"/>
  <c r="H55" i="2" l="1"/>
  <c r="J55" i="2"/>
  <c r="I55" i="2"/>
  <c r="E40" i="2" l="1"/>
  <c r="A39" i="2" l="1"/>
  <c r="E12" i="2" l="1"/>
  <c r="E7" i="2"/>
  <c r="C7" i="2"/>
  <c r="E32" i="2" l="1"/>
  <c r="E27" i="2" l="1"/>
  <c r="C53" i="2" l="1"/>
  <c r="C27" i="2"/>
  <c r="E21" i="2"/>
  <c r="C12" i="2"/>
  <c r="C32" i="2" l="1"/>
  <c r="C55" i="2" s="1"/>
  <c r="E53" i="2" l="1"/>
  <c r="E55" i="2" s="1"/>
</calcChain>
</file>

<file path=xl/sharedStrings.xml><?xml version="1.0" encoding="utf-8"?>
<sst xmlns="http://schemas.openxmlformats.org/spreadsheetml/2006/main" count="56" uniqueCount="56">
  <si>
    <t>TOTAL</t>
  </si>
  <si>
    <t>Clerk Salary</t>
  </si>
  <si>
    <t>General Administration</t>
  </si>
  <si>
    <t>Insurance policy</t>
  </si>
  <si>
    <t>Training</t>
  </si>
  <si>
    <t>Total Remuneration</t>
  </si>
  <si>
    <t>Total Administration</t>
  </si>
  <si>
    <t>Total Subscriptions</t>
  </si>
  <si>
    <t>Total Training</t>
  </si>
  <si>
    <t>Total Works</t>
  </si>
  <si>
    <t>Budget</t>
  </si>
  <si>
    <t>Salary</t>
  </si>
  <si>
    <t>Subscriptions and Memberships</t>
  </si>
  <si>
    <t>Training allocation for Councillors &amp; Clerk</t>
  </si>
  <si>
    <t>A</t>
  </si>
  <si>
    <t>B</t>
  </si>
  <si>
    <t>C</t>
  </si>
  <si>
    <t>D</t>
  </si>
  <si>
    <t>E</t>
  </si>
  <si>
    <t>F</t>
  </si>
  <si>
    <t>G</t>
  </si>
  <si>
    <t>ICO Subscription</t>
  </si>
  <si>
    <t>24-25</t>
  </si>
  <si>
    <t xml:space="preserve">Actual cost </t>
  </si>
  <si>
    <t>as of now</t>
  </si>
  <si>
    <t>Budget 25-26 2%</t>
  </si>
  <si>
    <t>Budget  25-26 3%</t>
  </si>
  <si>
    <t>Budget 25-26 6%</t>
  </si>
  <si>
    <t>6% as per NALC advice</t>
  </si>
  <si>
    <t>Clerks Expenses</t>
  </si>
  <si>
    <t>Travel expenses</t>
  </si>
  <si>
    <t>Office expenses</t>
  </si>
  <si>
    <t>Total Clerks Expenses</t>
  </si>
  <si>
    <t xml:space="preserve">Website/email Hosting </t>
  </si>
  <si>
    <t>Parish Newsletter x 4</t>
  </si>
  <si>
    <t>Room Hire</t>
  </si>
  <si>
    <t>Election Costs</t>
  </si>
  <si>
    <t xml:space="preserve">External Professional Services </t>
  </si>
  <si>
    <t>NCALC – Subscription/Internal Audit fee/DPO</t>
  </si>
  <si>
    <t>Community Work</t>
  </si>
  <si>
    <t>Rock Salt and sand</t>
  </si>
  <si>
    <t>Christmas Tree</t>
  </si>
  <si>
    <t>Tree Maintenance</t>
  </si>
  <si>
    <t>Environmental Enhancements</t>
  </si>
  <si>
    <t>Sinking Fund re Asset replacement</t>
  </si>
  <si>
    <t>Total Sinking Fund re Asset replacement</t>
  </si>
  <si>
    <t>Defibrillator</t>
  </si>
  <si>
    <t>Litter Bins</t>
  </si>
  <si>
    <t>Grit Bin</t>
  </si>
  <si>
    <t>Notice Boards</t>
  </si>
  <si>
    <t>Laptop and Printer</t>
  </si>
  <si>
    <t>Shed</t>
  </si>
  <si>
    <t>Ladders</t>
  </si>
  <si>
    <t>Racking</t>
  </si>
  <si>
    <t>Display Board</t>
  </si>
  <si>
    <t xml:space="preserve">Ashton Parish Council Draft  Budget 2025-2026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</si>
</sst>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0_ ;[Red]\-0.00\ 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</font>
    <font>
      <b/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5B3D7"/>
        <bgColor rgb="FF9999FF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164" fontId="6" fillId="0" borderId="3" xfId="0" applyNumberFormat="1" applyFont="1" applyBorder="1"/>
    <xf numFmtId="164" fontId="3" fillId="0" borderId="3" xfId="0" applyNumberFormat="1" applyFont="1" applyBorder="1"/>
    <xf numFmtId="164" fontId="0" fillId="2" borderId="0" xfId="0" applyNumberFormat="1" applyFill="1"/>
    <xf numFmtId="164" fontId="6" fillId="2" borderId="3" xfId="0" applyNumberFormat="1" applyFont="1" applyFill="1" applyBorder="1"/>
    <xf numFmtId="164" fontId="0" fillId="0" borderId="3" xfId="0" applyNumberForma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0" fillId="0" borderId="7" xfId="0" applyNumberFormat="1" applyBorder="1"/>
    <xf numFmtId="41" fontId="0" fillId="3" borderId="0" xfId="0" applyNumberFormat="1" applyFill="1" applyAlignment="1">
      <alignment horizontal="right"/>
    </xf>
    <xf numFmtId="41" fontId="0" fillId="0" borderId="0" xfId="0" applyNumberFormat="1" applyAlignment="1">
      <alignment horizontal="right"/>
    </xf>
    <xf numFmtId="41" fontId="0" fillId="2" borderId="0" xfId="0" applyNumberFormat="1" applyFill="1" applyAlignment="1">
      <alignment horizontal="right"/>
    </xf>
    <xf numFmtId="41" fontId="2" fillId="0" borderId="0" xfId="0" applyNumberFormat="1" applyFont="1" applyAlignment="1">
      <alignment horizontal="right"/>
    </xf>
    <xf numFmtId="164" fontId="6" fillId="0" borderId="6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4" borderId="3" xfId="0" applyNumberFormat="1" applyFont="1" applyFill="1" applyBorder="1"/>
    <xf numFmtId="164" fontId="0" fillId="4" borderId="7" xfId="0" applyNumberFormat="1" applyFill="1" applyBorder="1"/>
    <xf numFmtId="164" fontId="0" fillId="4" borderId="0" xfId="0" applyNumberFormat="1" applyFill="1"/>
    <xf numFmtId="164" fontId="2" fillId="4" borderId="3" xfId="0" applyNumberFormat="1" applyFont="1" applyFill="1" applyBorder="1"/>
    <xf numFmtId="164" fontId="3" fillId="0" borderId="0" xfId="0" applyNumberFormat="1" applyFont="1"/>
    <xf numFmtId="164" fontId="0" fillId="0" borderId="7" xfId="0" applyNumberFormat="1" applyBorder="1" applyAlignment="1">
      <alignment horizontal="center"/>
    </xf>
    <xf numFmtId="164" fontId="3" fillId="0" borderId="7" xfId="0" applyNumberFormat="1" applyFont="1" applyBorder="1"/>
    <xf numFmtId="164" fontId="0" fillId="0" borderId="1" xfId="0" applyNumberFormat="1" applyBorder="1"/>
    <xf numFmtId="164" fontId="1" fillId="0" borderId="0" xfId="0" quotePrefix="1" applyNumberFormat="1" applyFont="1" applyAlignment="1">
      <alignment horizontal="right"/>
    </xf>
    <xf numFmtId="164" fontId="1" fillId="0" borderId="0" xfId="0" applyNumberFormat="1" applyFont="1"/>
    <xf numFmtId="164" fontId="2" fillId="0" borderId="7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5" borderId="0" xfId="0" applyNumberFormat="1" applyFont="1" applyFill="1"/>
    <xf numFmtId="164" fontId="0" fillId="5" borderId="0" xfId="0" applyNumberFormat="1" applyFill="1"/>
    <xf numFmtId="164" fontId="4" fillId="0" borderId="0" xfId="0" applyNumberFormat="1" applyFont="1"/>
    <xf numFmtId="164" fontId="5" fillId="3" borderId="0" xfId="0" applyNumberFormat="1" applyFont="1" applyFill="1" applyAlignment="1">
      <alignment horizontal="center"/>
    </xf>
    <xf numFmtId="164" fontId="7" fillId="0" borderId="3" xfId="0" applyNumberFormat="1" applyFont="1" applyBorder="1"/>
    <xf numFmtId="164" fontId="0" fillId="6" borderId="7" xfId="0" applyNumberFormat="1" applyFill="1" applyBorder="1"/>
    <xf numFmtId="164" fontId="8" fillId="0" borderId="3" xfId="0" applyNumberFormat="1" applyFont="1" applyBorder="1"/>
    <xf numFmtId="164" fontId="0" fillId="0" borderId="7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5"/>
  <sheetViews>
    <sheetView tabSelected="1" zoomScale="93" zoomScaleNormal="90" workbookViewId="0">
      <pane ySplit="2" topLeftCell="A3" activePane="bottomLeft" state="frozen"/>
      <selection pane="bottomLeft" activeCell="B1" sqref="B1:E1"/>
    </sheetView>
  </sheetViews>
  <sheetFormatPr defaultColWidth="9.109375" defaultRowHeight="14.4" x14ac:dyDescent="0.3"/>
  <cols>
    <col min="1" max="1" width="4.33203125" style="11" bestFit="1" customWidth="1"/>
    <col min="2" max="2" width="42.88671875" style="1" customWidth="1"/>
    <col min="3" max="3" width="10.5546875" style="1" bestFit="1" customWidth="1"/>
    <col min="4" max="4" width="4.6640625" style="1" customWidth="1"/>
    <col min="5" max="5" width="12.6640625" style="1" customWidth="1"/>
    <col min="6" max="7" width="4.6640625" style="1" customWidth="1"/>
    <col min="8" max="8" width="17.88671875" style="1" customWidth="1"/>
    <col min="9" max="9" width="18.109375" style="1" customWidth="1"/>
    <col min="10" max="10" width="18.88671875" style="1" customWidth="1"/>
    <col min="11" max="16384" width="9.109375" style="1"/>
  </cols>
  <sheetData>
    <row r="1" spans="1:11" ht="21.6" thickBot="1" x14ac:dyDescent="0.45">
      <c r="A1" s="10"/>
      <c r="B1" s="33" t="s">
        <v>55</v>
      </c>
      <c r="C1" s="33"/>
      <c r="D1" s="33"/>
      <c r="E1" s="33"/>
    </row>
    <row r="2" spans="1:11" x14ac:dyDescent="0.3">
      <c r="B2" s="24"/>
      <c r="C2" s="14" t="s">
        <v>10</v>
      </c>
      <c r="D2" s="15"/>
      <c r="E2" s="15" t="s">
        <v>23</v>
      </c>
      <c r="H2" s="29" t="s">
        <v>25</v>
      </c>
      <c r="I2" s="29" t="s">
        <v>26</v>
      </c>
      <c r="J2" s="29" t="s">
        <v>27</v>
      </c>
    </row>
    <row r="3" spans="1:11" x14ac:dyDescent="0.3">
      <c r="A3" s="13"/>
      <c r="B3" s="2"/>
      <c r="C3" s="27" t="s">
        <v>22</v>
      </c>
      <c r="D3" s="16"/>
      <c r="E3" s="28" t="s">
        <v>24</v>
      </c>
    </row>
    <row r="4" spans="1:11" x14ac:dyDescent="0.3">
      <c r="A4" s="13" t="s">
        <v>14</v>
      </c>
      <c r="B4" s="2" t="s">
        <v>1</v>
      </c>
      <c r="C4" s="22"/>
      <c r="D4" s="16"/>
      <c r="E4" s="16"/>
    </row>
    <row r="5" spans="1:11" x14ac:dyDescent="0.3">
      <c r="A5" s="11">
        <v>1</v>
      </c>
      <c r="B5" s="3" t="s">
        <v>11</v>
      </c>
      <c r="C5" s="23">
        <v>4228</v>
      </c>
      <c r="D5" s="21"/>
      <c r="E5" s="21">
        <v>2399.6</v>
      </c>
      <c r="H5" s="1">
        <v>4481.68</v>
      </c>
      <c r="I5" s="1">
        <v>4481.68</v>
      </c>
      <c r="J5" s="1">
        <v>4481.68</v>
      </c>
      <c r="K5" s="1" t="s">
        <v>28</v>
      </c>
    </row>
    <row r="6" spans="1:11" s="4" customFormat="1" x14ac:dyDescent="0.3">
      <c r="A6" s="11"/>
      <c r="B6" s="3"/>
      <c r="C6" s="9"/>
      <c r="D6" s="1"/>
      <c r="E6" s="25"/>
      <c r="F6" s="1"/>
      <c r="G6" s="1"/>
      <c r="H6" s="1"/>
      <c r="I6" s="1"/>
      <c r="J6" s="1"/>
    </row>
    <row r="7" spans="1:11" x14ac:dyDescent="0.3">
      <c r="B7" s="17" t="s">
        <v>5</v>
      </c>
      <c r="C7" s="19">
        <f>SUM(C5:C6)</f>
        <v>4228</v>
      </c>
      <c r="D7" s="19"/>
      <c r="E7" s="19">
        <f t="shared" ref="E7" si="0">SUM(E5:E6)</f>
        <v>2399.6</v>
      </c>
      <c r="H7" s="30">
        <f>SUM(H5:H6)</f>
        <v>4481.68</v>
      </c>
      <c r="I7" s="30">
        <v>6900.6</v>
      </c>
      <c r="J7" s="30">
        <f>SUM(J5:J6)</f>
        <v>4481.68</v>
      </c>
    </row>
    <row r="8" spans="1:11" s="4" customFormat="1" ht="9" customHeight="1" x14ac:dyDescent="0.3">
      <c r="A8" s="12"/>
      <c r="B8" s="5"/>
      <c r="C8" s="9"/>
      <c r="D8" s="1"/>
      <c r="E8" s="1"/>
      <c r="F8" s="1"/>
      <c r="G8" s="1"/>
      <c r="H8" s="1"/>
      <c r="I8" s="1"/>
      <c r="J8" s="1"/>
    </row>
    <row r="9" spans="1:11" x14ac:dyDescent="0.3">
      <c r="A9" s="13" t="s">
        <v>15</v>
      </c>
      <c r="B9" s="2" t="s">
        <v>29</v>
      </c>
      <c r="C9" s="9"/>
    </row>
    <row r="10" spans="1:11" x14ac:dyDescent="0.3">
      <c r="A10" s="11">
        <v>1</v>
      </c>
      <c r="B10" s="3" t="s">
        <v>30</v>
      </c>
      <c r="C10" s="9">
        <v>255</v>
      </c>
      <c r="H10" s="1">
        <v>255</v>
      </c>
      <c r="I10" s="1">
        <v>255</v>
      </c>
      <c r="J10" s="1">
        <v>255</v>
      </c>
    </row>
    <row r="11" spans="1:11" x14ac:dyDescent="0.3">
      <c r="A11" s="11">
        <v>2</v>
      </c>
      <c r="B11" s="3" t="s">
        <v>31</v>
      </c>
      <c r="C11" s="9">
        <v>450</v>
      </c>
      <c r="H11" s="1">
        <v>450</v>
      </c>
      <c r="I11" s="1">
        <v>450</v>
      </c>
      <c r="J11" s="1">
        <v>450</v>
      </c>
    </row>
    <row r="12" spans="1:11" x14ac:dyDescent="0.3">
      <c r="B12" s="17" t="s">
        <v>32</v>
      </c>
      <c r="C12" s="18">
        <f>SUM(C10)</f>
        <v>255</v>
      </c>
      <c r="D12" s="19"/>
      <c r="E12" s="19">
        <f t="shared" ref="E12" si="1">SUM(E9:E10)</f>
        <v>0</v>
      </c>
      <c r="H12" s="31">
        <f>SUM(H10:H11)</f>
        <v>705</v>
      </c>
      <c r="I12" s="31">
        <f>SUM(I10:I11)</f>
        <v>705</v>
      </c>
      <c r="J12" s="31">
        <f>SUM(J10:J11)</f>
        <v>705</v>
      </c>
    </row>
    <row r="13" spans="1:11" s="4" customFormat="1" ht="9" customHeight="1" x14ac:dyDescent="0.3">
      <c r="A13" s="12"/>
      <c r="B13" s="5"/>
      <c r="C13" s="9"/>
      <c r="D13" s="1"/>
      <c r="E13" s="1"/>
      <c r="F13" s="1"/>
      <c r="G13" s="1"/>
      <c r="H13" s="1"/>
      <c r="I13" s="1"/>
      <c r="J13" s="1"/>
    </row>
    <row r="14" spans="1:11" x14ac:dyDescent="0.3">
      <c r="A14" s="13" t="s">
        <v>16</v>
      </c>
      <c r="B14" s="2" t="s">
        <v>2</v>
      </c>
      <c r="C14" s="9"/>
    </row>
    <row r="15" spans="1:11" x14ac:dyDescent="0.3">
      <c r="A15" s="11">
        <v>1</v>
      </c>
      <c r="B15" s="34" t="s">
        <v>33</v>
      </c>
      <c r="C15" s="9">
        <v>250</v>
      </c>
      <c r="H15" s="1">
        <v>250</v>
      </c>
      <c r="I15" s="1">
        <v>250</v>
      </c>
      <c r="J15" s="1">
        <v>250</v>
      </c>
    </row>
    <row r="16" spans="1:11" x14ac:dyDescent="0.3">
      <c r="A16" s="11">
        <v>2</v>
      </c>
      <c r="B16" s="34" t="s">
        <v>34</v>
      </c>
      <c r="C16" s="9">
        <v>161</v>
      </c>
      <c r="H16" s="1">
        <v>161</v>
      </c>
      <c r="I16" s="1">
        <v>161</v>
      </c>
      <c r="J16" s="1">
        <v>161</v>
      </c>
    </row>
    <row r="17" spans="1:10" x14ac:dyDescent="0.3">
      <c r="A17" s="11">
        <v>3</v>
      </c>
      <c r="B17" s="34" t="s">
        <v>3</v>
      </c>
      <c r="C17" s="9">
        <v>265</v>
      </c>
      <c r="H17" s="1">
        <v>270.3</v>
      </c>
      <c r="I17" s="1">
        <v>272.95</v>
      </c>
      <c r="J17" s="1">
        <v>280.89999999999998</v>
      </c>
    </row>
    <row r="18" spans="1:10" x14ac:dyDescent="0.3">
      <c r="A18" s="11">
        <v>5</v>
      </c>
      <c r="B18" s="34" t="s">
        <v>35</v>
      </c>
      <c r="C18" s="9">
        <v>150</v>
      </c>
      <c r="H18" s="1">
        <v>153</v>
      </c>
      <c r="I18" s="1">
        <v>154.5</v>
      </c>
      <c r="J18" s="1">
        <v>159</v>
      </c>
    </row>
    <row r="19" spans="1:10" x14ac:dyDescent="0.3">
      <c r="A19" s="11">
        <v>6</v>
      </c>
      <c r="B19" s="34" t="s">
        <v>36</v>
      </c>
      <c r="C19" s="9">
        <v>315</v>
      </c>
      <c r="H19" s="1">
        <v>321.3</v>
      </c>
      <c r="I19" s="1">
        <v>324.45</v>
      </c>
      <c r="J19" s="1">
        <v>333.9</v>
      </c>
    </row>
    <row r="20" spans="1:10" x14ac:dyDescent="0.3">
      <c r="A20" s="11">
        <v>7</v>
      </c>
      <c r="B20" s="34" t="s">
        <v>37</v>
      </c>
      <c r="C20" s="9">
        <v>500</v>
      </c>
    </row>
    <row r="21" spans="1:10" x14ac:dyDescent="0.3">
      <c r="B21" s="17" t="s">
        <v>6</v>
      </c>
      <c r="C21" s="35">
        <f>SUM(C15:C20)</f>
        <v>1641</v>
      </c>
      <c r="D21" s="19"/>
      <c r="E21" s="19">
        <f>SUM(E15:E20)</f>
        <v>0</v>
      </c>
      <c r="H21" s="31">
        <f>SUM(H15:H20)</f>
        <v>1155.5999999999999</v>
      </c>
      <c r="I21" s="31">
        <f>SUM(I15:I20)</f>
        <v>1162.9000000000001</v>
      </c>
      <c r="J21" s="31">
        <f>SUM(J15:J20)</f>
        <v>1184.8</v>
      </c>
    </row>
    <row r="22" spans="1:10" x14ac:dyDescent="0.3">
      <c r="A22" s="13" t="s">
        <v>17</v>
      </c>
      <c r="B22" s="36" t="s">
        <v>12</v>
      </c>
      <c r="C22" s="9"/>
      <c r="H22" s="26"/>
      <c r="I22" s="26"/>
      <c r="J22" s="26"/>
    </row>
    <row r="23" spans="1:10" x14ac:dyDescent="0.3">
      <c r="A23" s="11">
        <v>1</v>
      </c>
      <c r="B23" s="34" t="s">
        <v>38</v>
      </c>
      <c r="C23" s="9">
        <v>365</v>
      </c>
      <c r="E23" s="1">
        <v>440.31</v>
      </c>
      <c r="H23" s="26">
        <v>446.04</v>
      </c>
      <c r="I23" s="26">
        <v>446.04</v>
      </c>
      <c r="J23" s="26">
        <v>446.04</v>
      </c>
    </row>
    <row r="24" spans="1:10" x14ac:dyDescent="0.3">
      <c r="A24" s="11">
        <v>2</v>
      </c>
      <c r="B24" s="34" t="s">
        <v>21</v>
      </c>
      <c r="C24" s="9">
        <v>40</v>
      </c>
      <c r="H24" s="1">
        <v>40</v>
      </c>
      <c r="I24" s="1">
        <v>40</v>
      </c>
      <c r="J24" s="1">
        <v>40</v>
      </c>
    </row>
    <row r="25" spans="1:10" x14ac:dyDescent="0.3">
      <c r="A25" s="11">
        <v>3</v>
      </c>
      <c r="B25" s="3"/>
      <c r="C25" s="9"/>
    </row>
    <row r="26" spans="1:10" ht="9" customHeight="1" x14ac:dyDescent="0.3">
      <c r="B26" s="3"/>
      <c r="C26" s="9"/>
    </row>
    <row r="27" spans="1:10" x14ac:dyDescent="0.3">
      <c r="B27" s="17" t="s">
        <v>7</v>
      </c>
      <c r="C27" s="18">
        <f>SUM(C22:C26)</f>
        <v>405</v>
      </c>
      <c r="D27" s="19"/>
      <c r="E27" s="19">
        <f t="shared" ref="E27" si="2">SUM(E22:E26)</f>
        <v>440.31</v>
      </c>
      <c r="H27" s="31">
        <f>SUM(H22:H26)</f>
        <v>486.04</v>
      </c>
      <c r="I27" s="31">
        <f>SUM(I22:I26)</f>
        <v>486.04</v>
      </c>
      <c r="J27" s="31">
        <f>SUM(J22:J26)</f>
        <v>486.04</v>
      </c>
    </row>
    <row r="28" spans="1:10" s="4" customFormat="1" ht="9" customHeight="1" x14ac:dyDescent="0.3">
      <c r="A28" s="12"/>
      <c r="B28" s="5"/>
      <c r="C28" s="9"/>
      <c r="D28" s="1"/>
      <c r="E28" s="1"/>
      <c r="F28" s="1"/>
      <c r="G28" s="1"/>
      <c r="H28" s="1"/>
      <c r="I28" s="1"/>
      <c r="J28" s="1"/>
    </row>
    <row r="29" spans="1:10" x14ac:dyDescent="0.3">
      <c r="A29" s="13" t="s">
        <v>18</v>
      </c>
      <c r="B29" s="2" t="s">
        <v>4</v>
      </c>
      <c r="C29" s="9"/>
    </row>
    <row r="30" spans="1:10" x14ac:dyDescent="0.3">
      <c r="A30" s="11">
        <v>1</v>
      </c>
      <c r="B30" s="3" t="s">
        <v>13</v>
      </c>
      <c r="C30" s="9">
        <v>600</v>
      </c>
      <c r="H30" s="1">
        <v>600</v>
      </c>
      <c r="I30" s="1">
        <v>600</v>
      </c>
      <c r="J30" s="1">
        <v>600</v>
      </c>
    </row>
    <row r="31" spans="1:10" x14ac:dyDescent="0.3">
      <c r="A31" s="11">
        <v>2</v>
      </c>
      <c r="B31" s="3"/>
      <c r="C31" s="9"/>
    </row>
    <row r="32" spans="1:10" x14ac:dyDescent="0.3">
      <c r="B32" s="17" t="s">
        <v>8</v>
      </c>
      <c r="C32" s="18">
        <f>SUM(C30:C30)</f>
        <v>600</v>
      </c>
      <c r="D32" s="19"/>
      <c r="E32" s="19">
        <f t="shared" ref="E32" si="3">SUM(E30:E30)</f>
        <v>0</v>
      </c>
      <c r="H32" s="31">
        <f>SUM(H30:H31)</f>
        <v>600</v>
      </c>
      <c r="I32" s="31">
        <f>SUM(I30:I31)</f>
        <v>600</v>
      </c>
      <c r="J32" s="31">
        <f>SUM(J30:J31)</f>
        <v>600</v>
      </c>
    </row>
    <row r="33" spans="1:10" s="4" customFormat="1" ht="9" customHeight="1" x14ac:dyDescent="0.3">
      <c r="A33" s="12"/>
      <c r="B33" s="5"/>
      <c r="C33" s="9"/>
      <c r="D33" s="1"/>
      <c r="E33" s="1"/>
      <c r="F33" s="1"/>
      <c r="G33" s="1"/>
      <c r="H33" s="1"/>
      <c r="I33" s="1"/>
      <c r="J33" s="1"/>
    </row>
    <row r="34" spans="1:10" x14ac:dyDescent="0.3">
      <c r="A34" s="13" t="s">
        <v>19</v>
      </c>
      <c r="B34" s="2" t="s">
        <v>39</v>
      </c>
      <c r="C34" s="9"/>
    </row>
    <row r="35" spans="1:10" x14ac:dyDescent="0.3">
      <c r="A35" s="11">
        <v>1</v>
      </c>
      <c r="B35" s="34" t="s">
        <v>40</v>
      </c>
      <c r="C35" s="9">
        <v>60</v>
      </c>
      <c r="H35" s="21">
        <v>60</v>
      </c>
      <c r="I35" s="21">
        <v>60</v>
      </c>
      <c r="J35" s="21">
        <v>60</v>
      </c>
    </row>
    <row r="36" spans="1:10" x14ac:dyDescent="0.3">
      <c r="A36" s="11">
        <v>2</v>
      </c>
      <c r="B36" s="34" t="s">
        <v>41</v>
      </c>
      <c r="C36" s="37">
        <v>84</v>
      </c>
      <c r="H36" s="21">
        <v>84</v>
      </c>
      <c r="I36" s="21">
        <v>84</v>
      </c>
      <c r="J36" s="21">
        <v>84</v>
      </c>
    </row>
    <row r="37" spans="1:10" x14ac:dyDescent="0.3">
      <c r="A37" s="11">
        <v>3</v>
      </c>
      <c r="B37" s="34" t="s">
        <v>42</v>
      </c>
      <c r="C37" s="37">
        <v>1050</v>
      </c>
      <c r="H37" s="21">
        <v>1071</v>
      </c>
      <c r="I37" s="21">
        <v>1081.5</v>
      </c>
      <c r="J37" s="21">
        <v>1113</v>
      </c>
    </row>
    <row r="38" spans="1:10" x14ac:dyDescent="0.3">
      <c r="A38" s="11">
        <v>4</v>
      </c>
      <c r="B38" s="34" t="s">
        <v>43</v>
      </c>
      <c r="C38" s="37">
        <v>40</v>
      </c>
      <c r="H38" s="1">
        <v>40</v>
      </c>
      <c r="I38" s="1">
        <v>40</v>
      </c>
      <c r="J38" s="1">
        <v>40</v>
      </c>
    </row>
    <row r="39" spans="1:10" x14ac:dyDescent="0.3">
      <c r="A39" s="11">
        <f>+A38+1</f>
        <v>5</v>
      </c>
      <c r="B39" s="3"/>
      <c r="C39" s="9"/>
    </row>
    <row r="40" spans="1:10" x14ac:dyDescent="0.3">
      <c r="B40" s="17" t="s">
        <v>9</v>
      </c>
      <c r="C40" s="35">
        <f>SUM(C35:C39)</f>
        <v>1234</v>
      </c>
      <c r="D40" s="19"/>
      <c r="E40" s="19">
        <f>SUM(E35:E39)</f>
        <v>0</v>
      </c>
      <c r="H40" s="31">
        <f>SUM(H35:H39)</f>
        <v>1255</v>
      </c>
      <c r="I40" s="31">
        <f>SUM(I35:I39)</f>
        <v>1265.5</v>
      </c>
      <c r="J40" s="31">
        <f>SUM(J35:J39)</f>
        <v>1297</v>
      </c>
    </row>
    <row r="41" spans="1:10" s="4" customFormat="1" ht="9" customHeight="1" x14ac:dyDescent="0.3">
      <c r="A41" s="12"/>
      <c r="B41" s="5"/>
      <c r="C41" s="9"/>
      <c r="D41" s="1"/>
      <c r="E41" s="26"/>
      <c r="F41" s="1"/>
      <c r="G41" s="1"/>
      <c r="H41" s="1"/>
      <c r="I41" s="1"/>
      <c r="J41" s="1"/>
    </row>
    <row r="42" spans="1:10" x14ac:dyDescent="0.3">
      <c r="A42" s="13" t="s">
        <v>20</v>
      </c>
      <c r="B42" s="2" t="s">
        <v>44</v>
      </c>
      <c r="C42" s="9"/>
      <c r="E42" s="26"/>
    </row>
    <row r="43" spans="1:10" x14ac:dyDescent="0.3">
      <c r="A43" s="11">
        <v>1</v>
      </c>
      <c r="B43" s="34" t="s">
        <v>46</v>
      </c>
      <c r="C43" s="9">
        <v>100</v>
      </c>
      <c r="H43" s="1">
        <v>100</v>
      </c>
      <c r="I43" s="1">
        <v>100</v>
      </c>
      <c r="J43" s="1">
        <v>100</v>
      </c>
    </row>
    <row r="44" spans="1:10" x14ac:dyDescent="0.3">
      <c r="A44" s="11">
        <v>2</v>
      </c>
      <c r="B44" s="34" t="s">
        <v>47</v>
      </c>
      <c r="C44" s="9">
        <v>100</v>
      </c>
      <c r="E44" s="21"/>
      <c r="H44" s="1">
        <v>100</v>
      </c>
      <c r="I44" s="1">
        <v>100</v>
      </c>
      <c r="J44" s="1">
        <v>100</v>
      </c>
    </row>
    <row r="45" spans="1:10" x14ac:dyDescent="0.3">
      <c r="A45" s="11">
        <v>3</v>
      </c>
      <c r="B45" s="34" t="s">
        <v>48</v>
      </c>
      <c r="C45" s="9">
        <v>25</v>
      </c>
      <c r="E45" s="21"/>
      <c r="H45" s="1">
        <v>25</v>
      </c>
      <c r="I45" s="1">
        <v>25</v>
      </c>
      <c r="J45" s="1">
        <v>25</v>
      </c>
    </row>
    <row r="46" spans="1:10" x14ac:dyDescent="0.3">
      <c r="A46" s="11">
        <v>4</v>
      </c>
      <c r="B46" s="34" t="s">
        <v>49</v>
      </c>
      <c r="C46" s="9">
        <v>300</v>
      </c>
      <c r="E46" s="21">
        <v>414</v>
      </c>
      <c r="H46" s="1">
        <v>300</v>
      </c>
      <c r="I46" s="1">
        <v>300</v>
      </c>
      <c r="J46" s="1">
        <v>300</v>
      </c>
    </row>
    <row r="47" spans="1:10" x14ac:dyDescent="0.3">
      <c r="A47" s="11">
        <v>5</v>
      </c>
      <c r="B47" s="34" t="s">
        <v>50</v>
      </c>
      <c r="C47" s="9">
        <v>150</v>
      </c>
      <c r="E47" s="26"/>
      <c r="H47" s="1">
        <v>150</v>
      </c>
      <c r="I47" s="1">
        <v>150</v>
      </c>
      <c r="J47" s="1">
        <v>150</v>
      </c>
    </row>
    <row r="48" spans="1:10" x14ac:dyDescent="0.3">
      <c r="A48" s="11">
        <v>6</v>
      </c>
      <c r="B48" s="34" t="s">
        <v>51</v>
      </c>
      <c r="C48" s="9">
        <v>75</v>
      </c>
      <c r="E48" s="26"/>
      <c r="H48" s="1">
        <v>75</v>
      </c>
      <c r="I48" s="1">
        <v>75</v>
      </c>
      <c r="J48" s="1">
        <v>75</v>
      </c>
    </row>
    <row r="49" spans="1:10" x14ac:dyDescent="0.3">
      <c r="A49" s="11">
        <v>7</v>
      </c>
      <c r="B49" s="34" t="s">
        <v>52</v>
      </c>
      <c r="C49" s="9">
        <v>5</v>
      </c>
      <c r="E49" s="26"/>
      <c r="H49" s="1">
        <v>5</v>
      </c>
      <c r="I49" s="1">
        <v>5</v>
      </c>
      <c r="J49" s="1">
        <v>5</v>
      </c>
    </row>
    <row r="50" spans="1:10" x14ac:dyDescent="0.3">
      <c r="A50" s="11">
        <v>8</v>
      </c>
      <c r="B50" s="34" t="s">
        <v>53</v>
      </c>
      <c r="C50" s="9">
        <v>5</v>
      </c>
      <c r="E50" s="26"/>
      <c r="H50" s="1">
        <v>5</v>
      </c>
      <c r="I50" s="1">
        <v>5</v>
      </c>
      <c r="J50" s="1">
        <v>5</v>
      </c>
    </row>
    <row r="51" spans="1:10" x14ac:dyDescent="0.3">
      <c r="A51" s="11">
        <v>9</v>
      </c>
      <c r="B51" s="34" t="s">
        <v>54</v>
      </c>
      <c r="C51" s="9">
        <v>30</v>
      </c>
      <c r="H51" s="1">
        <v>30</v>
      </c>
      <c r="I51" s="1">
        <v>30</v>
      </c>
      <c r="J51" s="1">
        <v>30</v>
      </c>
    </row>
    <row r="52" spans="1:10" ht="9" customHeight="1" x14ac:dyDescent="0.3">
      <c r="B52" s="6"/>
      <c r="C52" s="9"/>
      <c r="E52" s="26"/>
    </row>
    <row r="53" spans="1:10" x14ac:dyDescent="0.3">
      <c r="B53" s="20" t="s">
        <v>45</v>
      </c>
      <c r="C53" s="18">
        <f>SUM(C43:C52)</f>
        <v>790</v>
      </c>
      <c r="D53" s="19"/>
      <c r="E53" s="19">
        <f t="shared" ref="E53" si="4">SUM(E43:E52)</f>
        <v>414</v>
      </c>
      <c r="H53" s="31">
        <f>SUM(H43:H52)</f>
        <v>790</v>
      </c>
      <c r="I53" s="31">
        <f>SUM(I43:I52)</f>
        <v>790</v>
      </c>
      <c r="J53" s="31">
        <f>SUM(J43:J52)</f>
        <v>790</v>
      </c>
    </row>
    <row r="54" spans="1:10" ht="9" customHeight="1" x14ac:dyDescent="0.3">
      <c r="B54" s="6"/>
      <c r="C54" s="9"/>
    </row>
    <row r="55" spans="1:10" ht="15" thickBot="1" x14ac:dyDescent="0.35">
      <c r="B55" s="7" t="s">
        <v>0</v>
      </c>
      <c r="C55" s="8">
        <f>SUM(C7,C12,C21,C27,C32,C40,C53)</f>
        <v>9153</v>
      </c>
      <c r="D55" s="8"/>
      <c r="E55" s="8">
        <f>SUM(E7,E12,E21,E27,E32,E40,E53)</f>
        <v>3253.91</v>
      </c>
      <c r="H55" s="32">
        <f>SUM(H53,H40,H32,H27,H21,H12,H7)</f>
        <v>9473.32</v>
      </c>
      <c r="I55" s="32">
        <f>SUM(I53,I40,I32,I27,I21,I12,I7)</f>
        <v>11910.04</v>
      </c>
      <c r="J55" s="32">
        <f>SUM(J53,J40,J32,J27,J21,J12,J7)</f>
        <v>9544.52</v>
      </c>
    </row>
  </sheetData>
  <mergeCells count="1">
    <mergeCell ref="B1:E1"/>
  </mergeCells>
  <printOptions gridLines="1"/>
  <pageMargins left="0.70866141732283472" right="0.70866141732283472" top="0.35433070866141736" bottom="0.35433070866141736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Budget 25-26 (V1)</vt:lpstr>
      <vt:lpstr>'Draft Budget 25-26 (V1)'!Print_Area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Matthews</dc:creator>
  <cp:lastModifiedBy>Susan Henson</cp:lastModifiedBy>
  <cp:lastPrinted>2024-08-31T10:50:01Z</cp:lastPrinted>
  <dcterms:created xsi:type="dcterms:W3CDTF">2017-01-24T09:13:10Z</dcterms:created>
  <dcterms:modified xsi:type="dcterms:W3CDTF">2024-10-28T15:37:59Z</dcterms:modified>
</cp:coreProperties>
</file>